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7-й місяць\4-й лот Донецьк, Харцизьк, Шахтарськ (останні торги 06.08)\"/>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5" i="9" l="1"/>
  <c r="E24" i="9"/>
  <c r="E23" i="9"/>
  <c r="E22" i="9"/>
  <c r="E21" i="9"/>
  <c r="E20" i="9"/>
  <c r="E19" i="9"/>
  <c r="E18" i="9"/>
  <c r="E17" i="9" l="1"/>
  <c r="E16" i="9"/>
  <c r="E15" i="9"/>
  <c r="E14" i="9"/>
  <c r="E13" i="9" l="1"/>
  <c r="E12" i="9"/>
  <c r="E11" i="9"/>
  <c r="B39" i="9" l="1"/>
</calcChain>
</file>

<file path=xl/sharedStrings.xml><?xml version="1.0" encoding="utf-8"?>
<sst xmlns="http://schemas.openxmlformats.org/spreadsheetml/2006/main" count="180" uniqueCount="118">
  <si>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</si>
  <si>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</si>
  <si>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</si>
  <si>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</si>
  <si>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</si>
  <si>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</si>
  <si>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</si>
  <si>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</si>
  <si>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</si>
  <si>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</si>
  <si>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</si>
  <si>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</si>
  <si>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</si>
  <si>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</si>
  <si>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</si>
  <si>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</si>
  <si>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</si>
  <si>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</si>
  <si>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</si>
  <si>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</si>
  <si>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</si>
  <si>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</si>
  <si>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</si>
  <si>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</si>
  <si>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</si>
  <si>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</si>
  <si>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</si>
  <si>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</si>
  <si>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</si>
  <si>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</si>
  <si>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</si>
  <si>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</si>
  <si>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</si>
  <si>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</si>
  <si>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</si>
  <si>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</si>
  <si>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</si>
  <si>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</si>
  <si>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</si>
  <si>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</si>
  <si>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</si>
  <si>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</si>
  <si>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</si>
  <si>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</si>
  <si>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</si>
  <si>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</si>
  <si>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</si>
  <si>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</si>
  <si>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</si>
  <si>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</si>
  <si>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</si>
  <si>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</si>
  <si>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</si>
  <si>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</si>
  <si>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</si>
  <si>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</si>
  <si>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</si>
  <si>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</si>
  <si>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</si>
  <si>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</si>
  <si>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</si>
  <si>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</si>
  <si>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</si>
  <si>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</si>
  <si>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</si>
  <si>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</si>
  <si>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</si>
  <si>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</si>
  <si>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</si>
  <si>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</si>
  <si>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</si>
  <si>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</si>
  <si>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</si>
  <si>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</si>
  <si>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</si>
  <si>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</si>
  <si>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</si>
  <si>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</si>
  <si>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</si>
  <si>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</si>
  <si>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</si>
  <si>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</si>
  <si>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Графічні матеріали (фотофіксація , ситуаційний план, тощо)</t>
  </si>
  <si>
    <t>Господарська споруда (Б) з будівлею банку (А),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94397.</t>
  </si>
  <si>
    <t xml:space="preserve"> нерухомість господарського призначення</t>
  </si>
  <si>
    <t>2175,4 (загальна площа гос споруди та  будівлі )</t>
  </si>
  <si>
    <t xml:space="preserve">2 655 354,00 грн, без ПДВ </t>
  </si>
  <si>
    <t>https://www.fg.gov.ua/passport/59609</t>
  </si>
  <si>
    <t>https://www.fg.gov.ua/lot/171963</t>
  </si>
  <si>
    <t>https://www.fg.gov.ua/passport/59737</t>
  </si>
  <si>
    <t>https://www.fg.gov.ua/passport/59816</t>
  </si>
  <si>
    <t>https://www.fg.gov.ua/passport/59907</t>
  </si>
  <si>
    <t>G22N026894</t>
  </si>
  <si>
    <t>В складі лоту  з об`эктом нерухомості та основними засобами. Не відбулися у зв’язку з відсутністю учасників.</t>
  </si>
  <si>
    <t>G22N027299</t>
  </si>
  <si>
    <t>https://www.fg.gov.ua/passport/60242</t>
  </si>
  <si>
    <t>https://www.fg.gov.ua/lot/172375</t>
  </si>
  <si>
    <t>https://www.fg.gov.ua/passport/60358</t>
  </si>
  <si>
    <t>https://www.fg.gov.ua/passport/60401</t>
  </si>
  <si>
    <t>https://www.fg.gov.ua/passport/60459</t>
  </si>
  <si>
    <t>G22N027455</t>
  </si>
  <si>
    <t>https://www.fg.gov.ua/passport/60586</t>
  </si>
  <si>
    <t>https://www.fg.gov.ua/lot/172526</t>
  </si>
  <si>
    <t>https://www.fg.gov.ua/passport/60645</t>
  </si>
  <si>
    <t>https://www.fg.gov.ua/passport/60685</t>
  </si>
  <si>
    <t>https://www.fg.gov.ua/passport/60721</t>
  </si>
  <si>
    <t>G22N027561</t>
  </si>
  <si>
    <t>https://www.fg.gov.ua/passport/60853</t>
  </si>
  <si>
    <t>https://www.fg.gov.ua/lot/172633</t>
  </si>
  <si>
    <t>https://www.fg.gov.ua/passport/60903</t>
  </si>
  <si>
    <t>https://www.fg.gov.ua/passport/60937</t>
  </si>
  <si>
    <t>https://www.fg.gov.ua/passport/60968</t>
  </si>
  <si>
    <t>G22N027678</t>
  </si>
  <si>
    <t>https://www.fg.gov.ua/passport/61090</t>
  </si>
  <si>
    <t>https://www.fg.gov.ua/lot/172762</t>
  </si>
  <si>
    <t>https://www.fg.gov.ua/passport/61172</t>
  </si>
  <si>
    <t>https://www.fg.gov.ua/passport/61216</t>
  </si>
  <si>
    <t>https://www.fg.gov.ua/passport/61257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</si>
</sst>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285751</xdr:colOff>
      <xdr:row>2</xdr:row>
      <xdr:rowOff>9525</xdr:rowOff>
    </xdr:from>
    <xdr:to>
      <xdr:col>7</xdr:col>
      <xdr:colOff>219075</xdr:colOff>
      <xdr:row>20</xdr:row>
      <xdr:rowOff>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10934" t="1107" r="8898" b="24174"/>
        <a:stretch/>
      </xdr:blipFill>
      <xdr:spPr bwMode="auto">
        <a:xfrm>
          <a:off x="1943101" y="790575"/>
          <a:ext cx="2371724" cy="34480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963" TargetMode="External"/><Relationship Id="rId13" Type="http://schemas.openxmlformats.org/officeDocument/2006/relationships/hyperlink" Target="https://www.fg.gov.ua/lot/172375" TargetMode="External"/><Relationship Id="rId18" Type="http://schemas.openxmlformats.org/officeDocument/2006/relationships/hyperlink" Target="https://www.fg.gov.ua/lot/172526" TargetMode="External"/><Relationship Id="rId26" Type="http://schemas.openxmlformats.org/officeDocument/2006/relationships/hyperlink" Target="https://www.fg.gov.ua/passport/60903" TargetMode="External"/><Relationship Id="rId39" Type="http://schemas.openxmlformats.org/officeDocument/2006/relationships/hyperlink" Target="https://www.fg.gov.ua/passport/61216" TargetMode="External"/><Relationship Id="rId3" Type="http://schemas.openxmlformats.org/officeDocument/2006/relationships/hyperlink" Target="https://www.fg.gov.ua/passport/59816" TargetMode="External"/><Relationship Id="rId21" Type="http://schemas.openxmlformats.org/officeDocument/2006/relationships/hyperlink" Target="https://www.fg.gov.ua/passport/60586" TargetMode="External"/><Relationship Id="rId34" Type="http://schemas.openxmlformats.org/officeDocument/2006/relationships/hyperlink" Target="https://www.fg.gov.ua/lot/172762" TargetMode="External"/><Relationship Id="rId7" Type="http://schemas.openxmlformats.org/officeDocument/2006/relationships/hyperlink" Target="https://www.fg.gov.ua/lot/171963" TargetMode="External"/><Relationship Id="rId12" Type="http://schemas.openxmlformats.org/officeDocument/2006/relationships/hyperlink" Target="https://www.fg.gov.ua/lot/172375" TargetMode="External"/><Relationship Id="rId17" Type="http://schemas.openxmlformats.org/officeDocument/2006/relationships/hyperlink" Target="https://www.fg.gov.ua/lot/172526" TargetMode="External"/><Relationship Id="rId25" Type="http://schemas.openxmlformats.org/officeDocument/2006/relationships/hyperlink" Target="https://www.fg.gov.ua/passport/60853" TargetMode="External"/><Relationship Id="rId33" Type="http://schemas.openxmlformats.org/officeDocument/2006/relationships/hyperlink" Target="https://www.fg.gov.ua/lot/172762" TargetMode="External"/><Relationship Id="rId38" Type="http://schemas.openxmlformats.org/officeDocument/2006/relationships/hyperlink" Target="https://www.fg.gov.ua/passport/61172" TargetMode="External"/><Relationship Id="rId2" Type="http://schemas.openxmlformats.org/officeDocument/2006/relationships/hyperlink" Target="https://www.fg.gov.ua/passport/59737" TargetMode="External"/><Relationship Id="rId16" Type="http://schemas.openxmlformats.org/officeDocument/2006/relationships/hyperlink" Target="https://www.fg.gov.ua/passport/60459" TargetMode="External"/><Relationship Id="rId20" Type="http://schemas.openxmlformats.org/officeDocument/2006/relationships/hyperlink" Target="https://www.fg.gov.ua/lot/172526" TargetMode="External"/><Relationship Id="rId29" Type="http://schemas.openxmlformats.org/officeDocument/2006/relationships/hyperlink" Target="https://www.fg.gov.ua/lot/172633" TargetMode="External"/><Relationship Id="rId41" Type="http://schemas.openxmlformats.org/officeDocument/2006/relationships/printerSettings" Target="../printerSettings/printerSettings2.bin"/><Relationship Id="rId1" Type="http://schemas.openxmlformats.org/officeDocument/2006/relationships/hyperlink" Target="https://www.fg.gov.ua/passport/59609" TargetMode="External"/><Relationship Id="rId6" Type="http://schemas.openxmlformats.org/officeDocument/2006/relationships/hyperlink" Target="https://www.fg.gov.ua/lot/171963" TargetMode="External"/><Relationship Id="rId11" Type="http://schemas.openxmlformats.org/officeDocument/2006/relationships/hyperlink" Target="https://www.fg.gov.ua/lot/172375" TargetMode="External"/><Relationship Id="rId24" Type="http://schemas.openxmlformats.org/officeDocument/2006/relationships/hyperlink" Target="https://www.fg.gov.ua/passport/60721" TargetMode="External"/><Relationship Id="rId32" Type="http://schemas.openxmlformats.org/officeDocument/2006/relationships/hyperlink" Target="https://www.fg.gov.ua/passport/60968" TargetMode="External"/><Relationship Id="rId37" Type="http://schemas.openxmlformats.org/officeDocument/2006/relationships/hyperlink" Target="https://www.fg.gov.ua/passport/61090" TargetMode="External"/><Relationship Id="rId40" Type="http://schemas.openxmlformats.org/officeDocument/2006/relationships/hyperlink" Target="https://www.fg.gov.ua/passport/61257" TargetMode="External"/><Relationship Id="rId5" Type="http://schemas.openxmlformats.org/officeDocument/2006/relationships/hyperlink" Target="https://www.fg.gov.ua/lot/171963" TargetMode="External"/><Relationship Id="rId15" Type="http://schemas.openxmlformats.org/officeDocument/2006/relationships/hyperlink" Target="https://www.fg.gov.ua/passport/60401" TargetMode="External"/><Relationship Id="rId23" Type="http://schemas.openxmlformats.org/officeDocument/2006/relationships/hyperlink" Target="https://www.fg.gov.ua/passport/60685" TargetMode="External"/><Relationship Id="rId28" Type="http://schemas.openxmlformats.org/officeDocument/2006/relationships/hyperlink" Target="https://www.fg.gov.ua/lot/172633" TargetMode="External"/><Relationship Id="rId36" Type="http://schemas.openxmlformats.org/officeDocument/2006/relationships/hyperlink" Target="https://www.fg.gov.ua/lot/172762" TargetMode="External"/><Relationship Id="rId10" Type="http://schemas.openxmlformats.org/officeDocument/2006/relationships/hyperlink" Target="https://www.fg.gov.ua/passport/60358" TargetMode="External"/><Relationship Id="rId19" Type="http://schemas.openxmlformats.org/officeDocument/2006/relationships/hyperlink" Target="https://www.fg.gov.ua/lot/172526" TargetMode="External"/><Relationship Id="rId31" Type="http://schemas.openxmlformats.org/officeDocument/2006/relationships/hyperlink" Target="https://www.fg.gov.ua/lot/172633" TargetMode="External"/><Relationship Id="rId4" Type="http://schemas.openxmlformats.org/officeDocument/2006/relationships/hyperlink" Target="https://www.fg.gov.ua/passport/59907" TargetMode="External"/><Relationship Id="rId9" Type="http://schemas.openxmlformats.org/officeDocument/2006/relationships/hyperlink" Target="https://www.fg.gov.ua/passport/60242" TargetMode="External"/><Relationship Id="rId14" Type="http://schemas.openxmlformats.org/officeDocument/2006/relationships/hyperlink" Target="https://www.fg.gov.ua/lot/172375" TargetMode="External"/><Relationship Id="rId22" Type="http://schemas.openxmlformats.org/officeDocument/2006/relationships/hyperlink" Target="https://www.fg.gov.ua/passport/60645" TargetMode="External"/><Relationship Id="rId27" Type="http://schemas.openxmlformats.org/officeDocument/2006/relationships/hyperlink" Target="https://www.fg.gov.ua/passport/60937" TargetMode="External"/><Relationship Id="rId30" Type="http://schemas.openxmlformats.org/officeDocument/2006/relationships/hyperlink" Target="https://www.fg.gov.ua/lot/172633" TargetMode="External"/><Relationship Id="rId35" Type="http://schemas.openxmlformats.org/officeDocument/2006/relationships/hyperlink" Target="https://www.fg.gov.ua/lot/17276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L18" sqref="L18"/>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78</v>
      </c>
      <c r="C2" s="119"/>
      <c r="D2" s="5"/>
    </row>
    <row r="3" spans="1:16384" x14ac:dyDescent="0.25">
      <c r="A3" s="6"/>
      <c r="B3" s="19" t="s">
        <v>4</v>
      </c>
      <c r="C3" s="20" t="s">
        <v>64</v>
      </c>
      <c r="D3" s="5"/>
    </row>
    <row r="4" spans="1:16384" x14ac:dyDescent="0.25">
      <c r="A4" s="6"/>
      <c r="B4" s="120" t="s">
        <v>5</v>
      </c>
      <c r="C4" s="121"/>
      <c r="D4" s="5"/>
    </row>
    <row r="5" spans="1:16384" x14ac:dyDescent="0.25">
      <c r="A5" s="6"/>
      <c r="B5" s="17" t="s">
        <v>20</v>
      </c>
      <c r="C5" s="21" t="s">
        <v>26</v>
      </c>
      <c r="D5" s="5"/>
    </row>
    <row r="6" spans="1:16384" ht="83.25" customHeight="1" x14ac:dyDescent="0.25">
      <c r="A6" s="6"/>
      <c r="B6" s="8" t="s">
        <v>51</v>
      </c>
      <c r="C6" s="45" t="s">
        <v>83</v>
      </c>
    </row>
    <row r="7" spans="1:16384" ht="18.75" customHeight="1" x14ac:dyDescent="0.25">
      <c r="A7" s="6"/>
      <c r="B7" s="10" t="s">
        <v>6</v>
      </c>
      <c r="C7" s="9" t="s">
        <v>65</v>
      </c>
    </row>
    <row r="8" spans="1:16384" x14ac:dyDescent="0.25">
      <c r="A8" s="6"/>
      <c r="B8" s="10" t="s">
        <v>7</v>
      </c>
      <c r="C8" s="9" t="s">
        <v>84</v>
      </c>
    </row>
    <row r="9" spans="1:16384" x14ac:dyDescent="0.25">
      <c r="A9" s="6"/>
      <c r="B9" s="10" t="s">
        <v>8</v>
      </c>
      <c r="C9" s="45" t="s">
        <v>81</v>
      </c>
    </row>
    <row r="10" spans="1:16384" ht="14.25" customHeight="1" x14ac:dyDescent="0.25">
      <c r="A10" s="6"/>
      <c r="B10" s="10" t="s">
        <v>9</v>
      </c>
      <c r="C10" s="9" t="s">
        <v>85</v>
      </c>
    </row>
    <row r="11" spans="1:16384" ht="18" customHeight="1" x14ac:dyDescent="0.25">
      <c r="A11" s="6"/>
      <c r="B11" s="10" t="s">
        <v>10</v>
      </c>
      <c r="C11" s="9" t="s">
        <v>66</v>
      </c>
    </row>
    <row r="12" spans="1:16384" ht="84.75" customHeight="1" x14ac:dyDescent="0.25">
      <c r="A12" s="6"/>
      <c r="B12" s="13" t="s">
        <v>14</v>
      </c>
      <c r="C12" s="9" t="s">
        <v>66</v>
      </c>
    </row>
    <row r="13" spans="1:16384" x14ac:dyDescent="0.25">
      <c r="A13" s="6"/>
      <c r="B13" s="16" t="s">
        <v>11</v>
      </c>
      <c r="C13" s="9" t="s">
        <v>66</v>
      </c>
    </row>
    <row r="14" spans="1:16384" x14ac:dyDescent="0.25">
      <c r="A14" s="6"/>
      <c r="B14" s="11" t="s">
        <v>52</v>
      </c>
      <c r="C14" s="9" t="s">
        <v>66</v>
      </c>
    </row>
    <row r="15" spans="1:16384" s="6" customFormat="1" ht="47.25" x14ac:dyDescent="0.25">
      <c r="A15" s="18"/>
      <c r="B15" s="30" t="s">
        <v>53</v>
      </c>
      <c r="C15" s="45" t="s">
        <v>79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62</v>
      </c>
      <c r="C17" s="39" t="s">
        <v>68</v>
      </c>
    </row>
    <row r="18" spans="1:4" x14ac:dyDescent="0.25">
      <c r="A18" s="6"/>
      <c r="B18" s="10" t="s">
        <v>61</v>
      </c>
      <c r="C18" s="12" t="s">
        <v>67</v>
      </c>
    </row>
    <row r="19" spans="1:4" ht="15" customHeight="1" x14ac:dyDescent="0.25">
      <c r="A19" s="6"/>
      <c r="B19" s="124" t="s">
        <v>13</v>
      </c>
      <c r="C19" s="125"/>
    </row>
    <row r="20" spans="1:4" ht="15" customHeight="1" x14ac:dyDescent="0.25">
      <c r="A20" s="6"/>
      <c r="B20" s="14" t="s">
        <v>21</v>
      </c>
      <c r="C20" s="126" t="s">
        <v>12</v>
      </c>
    </row>
    <row r="21" spans="1:4" x14ac:dyDescent="0.25">
      <c r="A21" s="6"/>
      <c r="B21" s="29" t="s">
        <v>49</v>
      </c>
      <c r="C21" s="126"/>
    </row>
    <row r="22" spans="1:4" ht="15" customHeight="1" thickBot="1" x14ac:dyDescent="0.3">
      <c r="A22" s="6"/>
      <c r="B22" s="15" t="s">
        <v>22</v>
      </c>
      <c r="C22" s="127"/>
    </row>
    <row r="23" spans="1:4" ht="16.5" thickBot="1" x14ac:dyDescent="0.3">
      <c r="A23" s="6"/>
    </row>
    <row r="24" spans="1:4" ht="41.25" customHeight="1" thickBot="1" x14ac:dyDescent="0.3">
      <c r="A24" s="6"/>
      <c r="B24" s="129" t="s">
        <v>80</v>
      </c>
      <c r="C24" s="130"/>
    </row>
    <row r="25" spans="1:4" ht="49.5" customHeight="1" x14ac:dyDescent="0.25">
      <c r="A25" s="6"/>
      <c r="B25" s="122" t="s">
        <v>19</v>
      </c>
      <c r="C25" s="122"/>
    </row>
    <row r="26" spans="1:4" ht="143.25" customHeight="1" x14ac:dyDescent="0.25">
      <c r="B26" s="122" t="s">
        <v>60</v>
      </c>
      <c r="C26" s="122"/>
    </row>
    <row r="27" spans="1:4" ht="101.25" customHeight="1" x14ac:dyDescent="0.25">
      <c r="B27" s="122" t="s">
        <v>23</v>
      </c>
      <c r="C27" s="122"/>
    </row>
    <row r="28" spans="1:4" ht="101.25" customHeight="1" x14ac:dyDescent="0.25">
      <c r="B28" s="128" t="s">
        <v>59</v>
      </c>
      <c r="C28" s="128"/>
    </row>
    <row r="29" spans="1:4" ht="59.25" customHeight="1" x14ac:dyDescent="0.25">
      <c r="B29" s="123" t="s">
        <v>58</v>
      </c>
      <c r="C29" s="123"/>
      <c r="D29" s="37"/>
    </row>
    <row r="30" spans="1:4" ht="59.25" customHeight="1" x14ac:dyDescent="0.25">
      <c r="B30" s="75" t="s">
        <v>63</v>
      </c>
      <c r="C30" s="75"/>
      <c r="D30" s="37"/>
    </row>
    <row r="31" spans="1:4" ht="36" customHeight="1" x14ac:dyDescent="0.25">
      <c r="B31" s="38"/>
      <c r="C31" s="38"/>
      <c r="D31" s="37"/>
    </row>
    <row r="33" spans="2:4" x14ac:dyDescent="0.25">
      <c r="B33" s="40" t="s">
        <v>69</v>
      </c>
      <c r="C33" s="41"/>
      <c r="D33" s="24"/>
    </row>
    <row r="34" spans="2:4" x14ac:dyDescent="0.25">
      <c r="B34" s="40" t="s">
        <v>70</v>
      </c>
      <c r="C34" s="26"/>
      <c r="D34" s="24"/>
    </row>
    <row r="35" spans="2:4" x14ac:dyDescent="0.25">
      <c r="B35" s="40" t="s">
        <v>71</v>
      </c>
      <c r="C35" s="26"/>
    </row>
    <row r="36" spans="2:4" x14ac:dyDescent="0.25">
      <c r="B36" s="40" t="s">
        <v>72</v>
      </c>
      <c r="C36" s="42"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I16" sqref="I16"/>
    </sheetView>
  </sheetViews>
  <sheetFormatPr defaultRowHeight="15" x14ac:dyDescent="0.25"/>
  <cols>
    <col min="1" max="1" width="6.5703125" style="23" customWidth="1"/>
    <col min="2" max="16384" width="9.140625" style="23"/>
  </cols>
  <sheetData>
    <row r="1" spans="1:13" ht="15.75" x14ac:dyDescent="0.25">
      <c r="A1" s="76" t="s">
        <v>82</v>
      </c>
      <c r="B1" s="77"/>
      <c r="C1" s="77"/>
      <c r="D1" s="77"/>
      <c r="E1" s="77"/>
      <c r="F1" s="77"/>
      <c r="G1" s="77"/>
      <c r="H1" s="77"/>
      <c r="I1" s="77"/>
      <c r="J1" s="77"/>
      <c r="K1" s="77"/>
      <c r="L1" s="77"/>
      <c r="M1" s="77"/>
    </row>
    <row r="2" spans="1:13" ht="45.75" customHeight="1" x14ac:dyDescent="0.25">
      <c r="A2" s="28"/>
      <c r="B2" s="78" t="s">
        <v>23</v>
      </c>
      <c r="C2" s="78"/>
      <c r="D2" s="78"/>
      <c r="E2" s="78"/>
      <c r="F2" s="78"/>
      <c r="G2" s="78"/>
      <c r="H2" s="78"/>
      <c r="I2" s="78"/>
      <c r="J2" s="78"/>
      <c r="K2" s="78"/>
      <c r="L2" s="78"/>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79"/>
      <c r="B14" s="80"/>
      <c r="C14" s="80"/>
      <c r="D14" s="80"/>
      <c r="E14" s="83"/>
      <c r="F14" s="83"/>
      <c r="G14" s="83"/>
      <c r="H14" s="83"/>
      <c r="I14" s="83"/>
      <c r="J14" s="83"/>
      <c r="K14" s="83"/>
      <c r="L14" s="83"/>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79"/>
      <c r="B19" s="80"/>
      <c r="C19" s="80"/>
      <c r="D19" s="80"/>
      <c r="E19" s="83"/>
      <c r="F19" s="83"/>
      <c r="G19" s="83"/>
      <c r="H19" s="83"/>
      <c r="I19" s="83"/>
      <c r="J19" s="83"/>
      <c r="K19" s="83"/>
      <c r="L19" s="83"/>
    </row>
    <row r="24" spans="1:12" ht="79.5" customHeight="1" x14ac:dyDescent="0.25">
      <c r="A24" s="79" t="s">
        <v>74</v>
      </c>
      <c r="B24" s="80"/>
      <c r="C24" s="80"/>
      <c r="D24" s="80"/>
      <c r="E24" s="46"/>
      <c r="F24" s="27"/>
      <c r="G24" s="24" t="s">
        <v>43</v>
      </c>
      <c r="H24" s="27"/>
      <c r="I24" s="27"/>
      <c r="J24" s="81" t="s">
        <v>73</v>
      </c>
      <c r="K24" s="82"/>
      <c r="L24" s="82"/>
    </row>
    <row r="25" spans="1:12" ht="15.75" x14ac:dyDescent="0.25">
      <c r="A25" s="46"/>
      <c r="B25" s="46"/>
      <c r="C25" s="46"/>
      <c r="D25" s="46"/>
      <c r="E25" s="46"/>
      <c r="F25" s="27"/>
      <c r="G25" s="24" t="s">
        <v>44</v>
      </c>
      <c r="H25" s="27"/>
      <c r="I25" s="27"/>
      <c r="J25" s="27"/>
      <c r="K25" s="24"/>
      <c r="L25" s="27"/>
    </row>
  </sheetData>
  <mergeCells count="6">
    <mergeCell ref="A1:M1"/>
    <mergeCell ref="B2:L2"/>
    <mergeCell ref="A24:D24"/>
    <mergeCell ref="J24:L24"/>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B25" zoomScaleNormal="100" workbookViewId="0">
      <selection activeCell="F32" sqref="F32"/>
    </sheetView>
  </sheetViews>
  <sheetFormatPr defaultColWidth="9.140625" defaultRowHeight="15.75" x14ac:dyDescent="0.25"/>
  <cols>
    <col min="1" max="1" width="4.7109375" style="4" customWidth="1"/>
    <col min="2" max="2" width="7.42578125" style="4" customWidth="1"/>
    <col min="3" max="3" width="14.7109375" style="4" customWidth="1"/>
    <col min="4" max="4" width="22.42578125" style="4" customWidth="1"/>
    <col min="5" max="5" width="21.85546875" style="4" customWidth="1"/>
    <col min="6" max="6" width="24.28515625" style="4" customWidth="1"/>
    <col min="7" max="7" width="25.42578125" style="4" customWidth="1"/>
    <col min="8" max="8" width="27.85546875" style="4" customWidth="1"/>
    <col min="9" max="9" width="26.5703125" style="4" customWidth="1"/>
    <col min="10" max="10" width="25.42578125" style="4" customWidth="1"/>
    <col min="11" max="16384" width="9.140625" style="4"/>
  </cols>
  <sheetData>
    <row r="1" spans="2:10" ht="16.5" thickBot="1" x14ac:dyDescent="0.3"/>
    <row r="2" spans="2:10" s="7" customFormat="1" ht="16.5" thickBot="1" x14ac:dyDescent="0.3">
      <c r="B2" s="90" t="s">
        <v>15</v>
      </c>
      <c r="C2" s="91"/>
      <c r="D2" s="91"/>
      <c r="E2" s="91"/>
      <c r="F2" s="91"/>
      <c r="G2" s="91"/>
      <c r="H2" s="92"/>
    </row>
    <row r="3" spans="2:10" s="7" customFormat="1" x14ac:dyDescent="0.25">
      <c r="B3" s="93" t="s">
        <v>16</v>
      </c>
      <c r="C3" s="94"/>
      <c r="D3" s="95"/>
      <c r="E3" s="96" t="s">
        <v>76</v>
      </c>
      <c r="F3" s="97"/>
      <c r="G3" s="97"/>
      <c r="H3" s="98"/>
    </row>
    <row r="4" spans="2:10" s="7" customFormat="1" x14ac:dyDescent="0.25">
      <c r="B4" s="99" t="s">
        <v>54</v>
      </c>
      <c r="C4" s="100"/>
      <c r="D4" s="101"/>
      <c r="E4" s="102" t="s">
        <v>77</v>
      </c>
      <c r="F4" s="103"/>
      <c r="G4" s="103"/>
      <c r="H4" s="104"/>
    </row>
    <row r="5" spans="2:10" s="7" customFormat="1" x14ac:dyDescent="0.25">
      <c r="B5" s="84" t="s">
        <v>17</v>
      </c>
      <c r="C5" s="85"/>
      <c r="D5" s="86"/>
      <c r="E5" s="87">
        <v>44652</v>
      </c>
      <c r="F5" s="88"/>
      <c r="G5" s="88"/>
      <c r="H5" s="89"/>
    </row>
    <row r="6" spans="2:10" s="7" customFormat="1" ht="16.5" thickBot="1" x14ac:dyDescent="0.3">
      <c r="B6" s="108" t="s">
        <v>18</v>
      </c>
      <c r="C6" s="109"/>
      <c r="D6" s="110"/>
      <c r="E6" s="111" t="s">
        <v>86</v>
      </c>
      <c r="F6" s="112"/>
      <c r="G6" s="112"/>
      <c r="H6" s="113"/>
    </row>
    <row r="7" spans="2:10" ht="16.5" thickBot="1" x14ac:dyDescent="0.3"/>
    <row r="8" spans="2:10" ht="16.5" thickBot="1" x14ac:dyDescent="0.3">
      <c r="B8" s="114" t="s">
        <v>47</v>
      </c>
      <c r="C8" s="115"/>
      <c r="D8" s="115"/>
      <c r="E8" s="115"/>
      <c r="F8" s="115"/>
      <c r="G8" s="115"/>
      <c r="H8" s="115"/>
      <c r="I8" s="105" t="s">
        <v>3</v>
      </c>
      <c r="J8" s="106"/>
    </row>
    <row r="9" spans="2:10" ht="47.25" x14ac:dyDescent="0.25">
      <c r="B9" s="32" t="s">
        <v>0</v>
      </c>
      <c r="C9" s="33" t="s">
        <v>45</v>
      </c>
      <c r="D9" s="33" t="s">
        <v>1</v>
      </c>
      <c r="E9" s="34" t="s">
        <v>55</v>
      </c>
      <c r="F9" s="34" t="s">
        <v>56</v>
      </c>
      <c r="G9" s="33" t="s">
        <v>2</v>
      </c>
      <c r="H9" s="44" t="s">
        <v>57</v>
      </c>
      <c r="I9" s="35" t="s">
        <v>48</v>
      </c>
      <c r="J9" s="36" t="s">
        <v>50</v>
      </c>
    </row>
    <row r="10" spans="2:10" ht="113.25" customHeight="1" x14ac:dyDescent="0.25">
      <c r="B10" s="47">
        <v>1</v>
      </c>
      <c r="C10" s="48" t="s">
        <v>92</v>
      </c>
      <c r="D10" s="49">
        <v>45644</v>
      </c>
      <c r="E10" s="50">
        <v>3186424.8</v>
      </c>
      <c r="F10" s="51">
        <v>0</v>
      </c>
      <c r="G10" s="52"/>
      <c r="H10" s="53" t="s">
        <v>93</v>
      </c>
      <c r="I10" s="54" t="s">
        <v>87</v>
      </c>
      <c r="J10" s="55" t="s">
        <v>88</v>
      </c>
    </row>
    <row r="11" spans="2:10" ht="78.75" x14ac:dyDescent="0.25">
      <c r="B11" s="47">
        <v>2</v>
      </c>
      <c r="C11" s="48" t="s">
        <v>92</v>
      </c>
      <c r="D11" s="49">
        <v>45652</v>
      </c>
      <c r="E11" s="50">
        <f>E10*0.9</f>
        <v>2867782.32</v>
      </c>
      <c r="F11" s="51">
        <v>0.1</v>
      </c>
      <c r="G11" s="52"/>
      <c r="H11" s="53" t="s">
        <v>93</v>
      </c>
      <c r="I11" s="54" t="s">
        <v>89</v>
      </c>
      <c r="J11" s="55" t="s">
        <v>88</v>
      </c>
    </row>
    <row r="12" spans="2:10" ht="78.75" x14ac:dyDescent="0.25">
      <c r="B12" s="47">
        <v>3</v>
      </c>
      <c r="C12" s="48" t="s">
        <v>92</v>
      </c>
      <c r="D12" s="49">
        <v>45660</v>
      </c>
      <c r="E12" s="50">
        <f>E10*0.8</f>
        <v>2549139.84</v>
      </c>
      <c r="F12" s="51">
        <v>0.2</v>
      </c>
      <c r="G12" s="52"/>
      <c r="H12" s="53" t="s">
        <v>93</v>
      </c>
      <c r="I12" s="54" t="s">
        <v>90</v>
      </c>
      <c r="J12" s="55" t="s">
        <v>88</v>
      </c>
    </row>
    <row r="13" spans="2:10" ht="78.75" x14ac:dyDescent="0.25">
      <c r="B13" s="47">
        <v>4</v>
      </c>
      <c r="C13" s="48" t="s">
        <v>92</v>
      </c>
      <c r="D13" s="49">
        <v>45670</v>
      </c>
      <c r="E13" s="50">
        <f>E10*0.7</f>
        <v>2230497.36</v>
      </c>
      <c r="F13" s="51">
        <v>0.3</v>
      </c>
      <c r="G13" s="52"/>
      <c r="H13" s="53" t="s">
        <v>93</v>
      </c>
      <c r="I13" s="54" t="s">
        <v>91</v>
      </c>
      <c r="J13" s="55" t="s">
        <v>88</v>
      </c>
    </row>
    <row r="14" spans="2:10" ht="78.75" x14ac:dyDescent="0.25">
      <c r="B14" s="47">
        <v>5</v>
      </c>
      <c r="C14" s="48" t="s">
        <v>94</v>
      </c>
      <c r="D14" s="49">
        <v>45709</v>
      </c>
      <c r="E14" s="50">
        <f>E13*0.9</f>
        <v>2007447.6239999998</v>
      </c>
      <c r="F14" s="51">
        <v>0.37</v>
      </c>
      <c r="G14" s="52"/>
      <c r="H14" s="53" t="s">
        <v>93</v>
      </c>
      <c r="I14" s="54" t="s">
        <v>95</v>
      </c>
      <c r="J14" s="55" t="s">
        <v>96</v>
      </c>
    </row>
    <row r="15" spans="2:10" ht="78.75" x14ac:dyDescent="0.25">
      <c r="B15" s="47">
        <v>6</v>
      </c>
      <c r="C15" s="48" t="s">
        <v>94</v>
      </c>
      <c r="D15" s="49">
        <v>45719</v>
      </c>
      <c r="E15" s="50">
        <f>E14*0.9</f>
        <v>1806702.8615999999</v>
      </c>
      <c r="F15" s="51">
        <v>0.43</v>
      </c>
      <c r="G15" s="52"/>
      <c r="H15" s="53" t="s">
        <v>93</v>
      </c>
      <c r="I15" s="54" t="s">
        <v>97</v>
      </c>
      <c r="J15" s="55" t="s">
        <v>96</v>
      </c>
    </row>
    <row r="16" spans="2:10" ht="78.75" x14ac:dyDescent="0.25">
      <c r="B16" s="47">
        <v>7</v>
      </c>
      <c r="C16" s="48" t="s">
        <v>94</v>
      </c>
      <c r="D16" s="49">
        <v>45727</v>
      </c>
      <c r="E16" s="50">
        <f>E14*0.8</f>
        <v>1605958.0992000001</v>
      </c>
      <c r="F16" s="51">
        <v>0.5</v>
      </c>
      <c r="G16" s="52"/>
      <c r="H16" s="53" t="s">
        <v>93</v>
      </c>
      <c r="I16" s="73" t="s">
        <v>98</v>
      </c>
      <c r="J16" s="55" t="s">
        <v>96</v>
      </c>
    </row>
    <row r="17" spans="2:10" ht="78.75" x14ac:dyDescent="0.25">
      <c r="B17" s="47">
        <v>8</v>
      </c>
      <c r="C17" s="48" t="s">
        <v>94</v>
      </c>
      <c r="D17" s="49">
        <v>45735</v>
      </c>
      <c r="E17" s="50">
        <f>E14*0.7</f>
        <v>1405213.3367999997</v>
      </c>
      <c r="F17" s="51">
        <v>0.56000000000000005</v>
      </c>
      <c r="G17" s="52"/>
      <c r="H17" s="53" t="s">
        <v>93</v>
      </c>
      <c r="I17" s="73" t="s">
        <v>99</v>
      </c>
      <c r="J17" s="55" t="s">
        <v>96</v>
      </c>
    </row>
    <row r="18" spans="2:10" ht="78.75" x14ac:dyDescent="0.25">
      <c r="B18" s="47">
        <v>9</v>
      </c>
      <c r="C18" s="48" t="s">
        <v>100</v>
      </c>
      <c r="D18" s="49">
        <v>45757</v>
      </c>
      <c r="E18" s="50">
        <f>E17*0.9</f>
        <v>1264692.0031199998</v>
      </c>
      <c r="F18" s="51">
        <v>0.6</v>
      </c>
      <c r="G18" s="52"/>
      <c r="H18" s="53" t="s">
        <v>93</v>
      </c>
      <c r="I18" s="54" t="s">
        <v>101</v>
      </c>
      <c r="J18" s="55" t="s">
        <v>102</v>
      </c>
    </row>
    <row r="19" spans="2:10" ht="78.75" x14ac:dyDescent="0.25">
      <c r="B19" s="47">
        <v>10</v>
      </c>
      <c r="C19" s="48" t="s">
        <v>100</v>
      </c>
      <c r="D19" s="49">
        <v>45764</v>
      </c>
      <c r="E19" s="50">
        <f>E18*0.9</f>
        <v>1138222.8028079998</v>
      </c>
      <c r="F19" s="51">
        <v>0.64</v>
      </c>
      <c r="G19" s="52"/>
      <c r="H19" s="53" t="s">
        <v>93</v>
      </c>
      <c r="I19" s="54" t="s">
        <v>103</v>
      </c>
      <c r="J19" s="55" t="s">
        <v>102</v>
      </c>
    </row>
    <row r="20" spans="2:10" ht="78.75" x14ac:dyDescent="0.25">
      <c r="B20" s="47">
        <v>11</v>
      </c>
      <c r="C20" s="48" t="s">
        <v>100</v>
      </c>
      <c r="D20" s="49">
        <v>45771</v>
      </c>
      <c r="E20" s="50">
        <f>E18*0.8</f>
        <v>1011753.6024959999</v>
      </c>
      <c r="F20" s="51">
        <v>0.68</v>
      </c>
      <c r="G20" s="52"/>
      <c r="H20" s="53" t="s">
        <v>93</v>
      </c>
      <c r="I20" s="54" t="s">
        <v>104</v>
      </c>
      <c r="J20" s="55" t="s">
        <v>102</v>
      </c>
    </row>
    <row r="21" spans="2:10" ht="78.75" x14ac:dyDescent="0.25">
      <c r="B21" s="47">
        <v>12</v>
      </c>
      <c r="C21" s="48" t="s">
        <v>100</v>
      </c>
      <c r="D21" s="49">
        <v>45778</v>
      </c>
      <c r="E21" s="50">
        <f>E18*0.7</f>
        <v>885284.40218399977</v>
      </c>
      <c r="F21" s="51">
        <v>0.72</v>
      </c>
      <c r="G21" s="52"/>
      <c r="H21" s="53" t="s">
        <v>93</v>
      </c>
      <c r="I21" s="54" t="s">
        <v>105</v>
      </c>
      <c r="J21" s="55" t="s">
        <v>102</v>
      </c>
    </row>
    <row r="22" spans="2:10" ht="78.75" x14ac:dyDescent="0.25">
      <c r="B22" s="47">
        <v>13</v>
      </c>
      <c r="C22" s="48" t="s">
        <v>106</v>
      </c>
      <c r="D22" s="49">
        <v>45806</v>
      </c>
      <c r="E22" s="50">
        <f>E21*0.9</f>
        <v>796755.9619655998</v>
      </c>
      <c r="F22" s="51">
        <v>0.75</v>
      </c>
      <c r="G22" s="52"/>
      <c r="H22" s="53" t="s">
        <v>93</v>
      </c>
      <c r="I22" s="54" t="s">
        <v>107</v>
      </c>
      <c r="J22" s="55" t="s">
        <v>108</v>
      </c>
    </row>
    <row r="23" spans="2:10" ht="78.75" x14ac:dyDescent="0.25">
      <c r="B23" s="47">
        <v>14</v>
      </c>
      <c r="C23" s="48" t="s">
        <v>106</v>
      </c>
      <c r="D23" s="49">
        <v>45813</v>
      </c>
      <c r="E23" s="50">
        <f>E22*0.9</f>
        <v>717080.36576903984</v>
      </c>
      <c r="F23" s="51">
        <v>0.77</v>
      </c>
      <c r="G23" s="52"/>
      <c r="H23" s="53" t="s">
        <v>93</v>
      </c>
      <c r="I23" s="54" t="s">
        <v>109</v>
      </c>
      <c r="J23" s="55" t="s">
        <v>108</v>
      </c>
    </row>
    <row r="24" spans="2:10" ht="78.75" x14ac:dyDescent="0.25">
      <c r="B24" s="56">
        <v>15</v>
      </c>
      <c r="C24" s="48" t="s">
        <v>106</v>
      </c>
      <c r="D24" s="59">
        <v>45820</v>
      </c>
      <c r="E24" s="71">
        <f>E22*0.8</f>
        <v>637404.76957247988</v>
      </c>
      <c r="F24" s="61">
        <v>0.8</v>
      </c>
      <c r="G24" s="60"/>
      <c r="H24" s="53" t="s">
        <v>93</v>
      </c>
      <c r="I24" s="54" t="s">
        <v>110</v>
      </c>
      <c r="J24" s="55" t="s">
        <v>108</v>
      </c>
    </row>
    <row r="25" spans="2:10" ht="78.75" x14ac:dyDescent="0.25">
      <c r="B25" s="56">
        <v>16</v>
      </c>
      <c r="C25" s="48" t="s">
        <v>106</v>
      </c>
      <c r="D25" s="59">
        <v>45827</v>
      </c>
      <c r="E25" s="71">
        <f>E22*0.7</f>
        <v>557729.17337591981</v>
      </c>
      <c r="F25" s="61">
        <v>0.82</v>
      </c>
      <c r="G25" s="60"/>
      <c r="H25" s="53" t="s">
        <v>93</v>
      </c>
      <c r="I25" s="73" t="s">
        <v>111</v>
      </c>
      <c r="J25" s="55" t="s">
        <v>108</v>
      </c>
    </row>
    <row r="26" spans="2:10" ht="78.75" x14ac:dyDescent="0.25">
      <c r="B26" s="56">
        <v>17</v>
      </c>
      <c r="C26" s="58" t="s">
        <v>112</v>
      </c>
      <c r="D26" s="59">
        <v>45854</v>
      </c>
      <c r="E26" s="71">
        <f>E25*0.9</f>
        <v>501956.25603832782</v>
      </c>
      <c r="F26" s="61">
        <v>0.84</v>
      </c>
      <c r="G26" s="60"/>
      <c r="H26" s="53" t="s">
        <v>93</v>
      </c>
      <c r="I26" s="54" t="s">
        <v>113</v>
      </c>
      <c r="J26" s="55" t="s">
        <v>114</v>
      </c>
    </row>
    <row r="27" spans="2:10" ht="78.75" x14ac:dyDescent="0.25">
      <c r="B27" s="56">
        <v>18</v>
      </c>
      <c r="C27" s="58" t="s">
        <v>112</v>
      </c>
      <c r="D27" s="59">
        <v>45861</v>
      </c>
      <c r="E27" s="71">
        <f>E26*0.9</f>
        <v>451760.63043449505</v>
      </c>
      <c r="F27" s="61">
        <v>0.86</v>
      </c>
      <c r="G27" s="60"/>
      <c r="H27" s="53" t="s">
        <v>93</v>
      </c>
      <c r="I27" s="54" t="s">
        <v>115</v>
      </c>
      <c r="J27" s="55" t="s">
        <v>114</v>
      </c>
    </row>
    <row r="28" spans="2:10" ht="78.75" x14ac:dyDescent="0.25">
      <c r="B28" s="56">
        <v>19</v>
      </c>
      <c r="C28" s="58" t="s">
        <v>112</v>
      </c>
      <c r="D28" s="59">
        <v>45868</v>
      </c>
      <c r="E28" s="71">
        <f>E26*0.8</f>
        <v>401565.00483066228</v>
      </c>
      <c r="F28" s="61">
        <v>0.87</v>
      </c>
      <c r="G28" s="60"/>
      <c r="H28" s="53" t="s">
        <v>93</v>
      </c>
      <c r="I28" s="54" t="s">
        <v>116</v>
      </c>
      <c r="J28" s="55" t="s">
        <v>114</v>
      </c>
    </row>
    <row r="29" spans="2:10" ht="78.75" x14ac:dyDescent="0.25">
      <c r="B29" s="56">
        <v>20</v>
      </c>
      <c r="C29" s="58" t="s">
        <v>112</v>
      </c>
      <c r="D29" s="59">
        <v>45875</v>
      </c>
      <c r="E29" s="71">
        <f>E26*0.7</f>
        <v>351369.37922682945</v>
      </c>
      <c r="F29" s="61">
        <v>0.89</v>
      </c>
      <c r="G29" s="60"/>
      <c r="H29" s="53" t="s">
        <v>93</v>
      </c>
      <c r="I29" s="54" t="s">
        <v>117</v>
      </c>
      <c r="J29" s="55" t="s">
        <v>114</v>
      </c>
    </row>
    <row r="30" spans="2:10" x14ac:dyDescent="0.25">
      <c r="B30" s="56">
        <v>21</v>
      </c>
      <c r="C30" s="58"/>
      <c r="D30" s="59"/>
      <c r="E30" s="71"/>
      <c r="F30" s="61"/>
      <c r="G30" s="60"/>
      <c r="H30" s="62"/>
      <c r="I30" s="68"/>
      <c r="J30" s="53"/>
    </row>
    <row r="31" spans="2:10" x14ac:dyDescent="0.25">
      <c r="B31" s="56">
        <v>22</v>
      </c>
      <c r="C31" s="58"/>
      <c r="D31" s="59"/>
      <c r="E31" s="71"/>
      <c r="F31" s="61"/>
      <c r="G31" s="60"/>
      <c r="H31" s="62"/>
      <c r="I31" s="68"/>
      <c r="J31" s="53"/>
    </row>
    <row r="32" spans="2:10" x14ac:dyDescent="0.25">
      <c r="B32" s="56">
        <v>23</v>
      </c>
      <c r="C32" s="58"/>
      <c r="D32" s="59"/>
      <c r="E32" s="71"/>
      <c r="F32" s="61"/>
      <c r="G32" s="60"/>
      <c r="H32" s="62"/>
      <c r="I32" s="68"/>
      <c r="J32" s="53"/>
    </row>
    <row r="33" spans="2:10" x14ac:dyDescent="0.25">
      <c r="B33" s="56">
        <v>24</v>
      </c>
      <c r="C33" s="58"/>
      <c r="D33" s="59"/>
      <c r="E33" s="71"/>
      <c r="F33" s="61"/>
      <c r="G33" s="60"/>
      <c r="H33" s="62"/>
      <c r="I33" s="68"/>
      <c r="J33" s="53"/>
    </row>
    <row r="34" spans="2:10" ht="16.5" thickBot="1" x14ac:dyDescent="0.3">
      <c r="B34" s="57">
        <v>25</v>
      </c>
      <c r="C34" s="63"/>
      <c r="D34" s="64"/>
      <c r="E34" s="72"/>
      <c r="F34" s="66"/>
      <c r="G34" s="65"/>
      <c r="H34" s="67"/>
      <c r="I34" s="69"/>
      <c r="J34" s="70"/>
    </row>
    <row r="36" spans="2:10" ht="50.25" customHeight="1" x14ac:dyDescent="0.25">
      <c r="B36" s="116" t="s">
        <v>23</v>
      </c>
      <c r="C36" s="116"/>
      <c r="D36" s="116"/>
      <c r="E36" s="116"/>
      <c r="F36" s="116"/>
      <c r="G36" s="116"/>
      <c r="H36" s="116"/>
      <c r="I36" s="116"/>
      <c r="J36" s="116"/>
    </row>
    <row r="37" spans="2:10" ht="29.25" customHeight="1" x14ac:dyDescent="0.25">
      <c r="B37" s="117" t="s">
        <v>59</v>
      </c>
      <c r="C37" s="117"/>
      <c r="D37" s="117"/>
      <c r="E37" s="117"/>
      <c r="F37" s="117"/>
      <c r="G37" s="117"/>
      <c r="H37" s="117"/>
      <c r="I37" s="117"/>
      <c r="J37" s="117"/>
    </row>
    <row r="38" spans="2:10" ht="30.75" customHeight="1" x14ac:dyDescent="0.25">
      <c r="B38" s="117" t="s">
        <v>58</v>
      </c>
      <c r="C38" s="117"/>
      <c r="D38" s="117"/>
      <c r="E38" s="117"/>
      <c r="F38" s="117"/>
      <c r="G38" s="117"/>
      <c r="H38" s="117"/>
      <c r="I38" s="117"/>
      <c r="J38" s="117"/>
    </row>
    <row r="39" spans="2:10" ht="39" customHeight="1" x14ac:dyDescent="0.25">
      <c r="B39" s="117"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7"/>
      <c r="D39" s="117"/>
      <c r="E39" s="117"/>
      <c r="F39" s="117"/>
      <c r="G39" s="117"/>
      <c r="H39" s="117"/>
      <c r="I39" s="117"/>
      <c r="J39" s="117"/>
    </row>
    <row r="41" spans="2:10" x14ac:dyDescent="0.25">
      <c r="C41" s="22"/>
      <c r="D41" s="22"/>
      <c r="E41" s="22"/>
      <c r="F41" s="22"/>
      <c r="G41" s="22"/>
      <c r="H41" s="22"/>
    </row>
    <row r="42" spans="2:10" ht="75" customHeight="1" x14ac:dyDescent="0.25">
      <c r="C42" s="107" t="s">
        <v>75</v>
      </c>
      <c r="D42" s="107"/>
      <c r="E42" s="22"/>
      <c r="F42" s="24" t="s">
        <v>43</v>
      </c>
      <c r="G42" s="22"/>
      <c r="H42" s="43" t="s">
        <v>73</v>
      </c>
    </row>
    <row r="43" spans="2:10" x14ac:dyDescent="0.25">
      <c r="C43" s="22"/>
      <c r="D43" s="22"/>
      <c r="E43" s="22"/>
      <c r="F43" s="24" t="s">
        <v>44</v>
      </c>
      <c r="G43" s="22"/>
      <c r="H43" s="24" t="s">
        <v>46</v>
      </c>
    </row>
    <row r="44" spans="2:10" x14ac:dyDescent="0.25">
      <c r="C44" s="22"/>
      <c r="D44" s="22"/>
      <c r="E44" s="22"/>
      <c r="F44" s="22"/>
      <c r="G44" s="22"/>
      <c r="H44" s="22"/>
    </row>
    <row r="45" spans="2:10" x14ac:dyDescent="0.25">
      <c r="B45" s="74"/>
      <c r="C45" s="74"/>
      <c r="D45" s="74"/>
      <c r="E45" s="22"/>
      <c r="F45" s="22"/>
      <c r="G45" s="22"/>
      <c r="H45" s="22"/>
    </row>
    <row r="46" spans="2:10" x14ac:dyDescent="0.25">
      <c r="B46" s="74"/>
      <c r="C46" s="74"/>
      <c r="D46" s="74"/>
      <c r="E46" s="22"/>
      <c r="F46" s="22"/>
      <c r="G46" s="22"/>
      <c r="H46" s="22"/>
    </row>
    <row r="47" spans="2:10" x14ac:dyDescent="0.25">
      <c r="B47" s="74"/>
      <c r="C47" s="74"/>
      <c r="D47" s="74"/>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J14" r:id="rId11"/>
    <hyperlink ref="J15" r:id="rId12"/>
    <hyperlink ref="J16" r:id="rId13"/>
    <hyperlink ref="J17"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I22" r:id="rId25"/>
    <hyperlink ref="I23" r:id="rId26"/>
    <hyperlink ref="I24" r:id="rId27"/>
    <hyperlink ref="J22" r:id="rId28"/>
    <hyperlink ref="J23" r:id="rId29"/>
    <hyperlink ref="J24" r:id="rId30"/>
    <hyperlink ref="J25" r:id="rId31"/>
    <hyperlink ref="I25" r:id="rId32"/>
    <hyperlink ref="J26" r:id="rId33"/>
    <hyperlink ref="J27" r:id="rId34"/>
    <hyperlink ref="J28" r:id="rId35"/>
    <hyperlink ref="J29" r:id="rId36"/>
    <hyperlink ref="I26" r:id="rId37"/>
    <hyperlink ref="I27" r:id="rId38"/>
    <hyperlink ref="I28" r:id="rId39"/>
    <hyperlink ref="I29" r:id="rId40"/>
  </hyperlinks>
  <pageMargins left="0.7" right="0.7" top="0.75" bottom="0.75" header="0.3" footer="0.3"/>
  <pageSetup paperSize="9" scale="43" orientation="portrait"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2025-08-07T07:08:20Z</dcterms:modified>
</cp:coreProperties>
</file>